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0e626b3f37dbc10/Horringer PC/2026 - 2027/Meetings/"/>
    </mc:Choice>
  </mc:AlternateContent>
  <xr:revisionPtr revIDLastSave="0" documentId="8_{C518B6F9-B6C0-4A83-AAC7-18C36F720190}" xr6:coauthVersionLast="47" xr6:coauthVersionMax="47" xr10:uidLastSave="{00000000-0000-0000-0000-000000000000}"/>
  <bookViews>
    <workbookView xWindow="-108" yWindow="-108" windowWidth="23256" windowHeight="12456" xr2:uid="{D8ABABDC-04A3-4854-9518-FB4D27B9AEFE}"/>
  </bookViews>
  <sheets>
    <sheet name="Pay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1" l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K56" i="1" s="1"/>
</calcChain>
</file>

<file path=xl/sharedStrings.xml><?xml version="1.0" encoding="utf-8"?>
<sst xmlns="http://schemas.openxmlformats.org/spreadsheetml/2006/main" count="121" uniqueCount="55">
  <si>
    <t>Date</t>
  </si>
  <si>
    <t>Supplier</t>
  </si>
  <si>
    <t>Power to pay</t>
  </si>
  <si>
    <t>Amount</t>
  </si>
  <si>
    <t>VAT</t>
  </si>
  <si>
    <t>Salary</t>
  </si>
  <si>
    <t>Admin</t>
  </si>
  <si>
    <t>Grants</t>
  </si>
  <si>
    <t>professional fee</t>
  </si>
  <si>
    <t>Insurance</t>
  </si>
  <si>
    <t>Grass</t>
  </si>
  <si>
    <t>Bins</t>
  </si>
  <si>
    <t>Subscription</t>
  </si>
  <si>
    <t>Village improvements</t>
  </si>
  <si>
    <t>Website</t>
  </si>
  <si>
    <t>Transfer to own account</t>
  </si>
  <si>
    <t>Training</t>
  </si>
  <si>
    <t>Bank Charges</t>
  </si>
  <si>
    <t>Publications</t>
  </si>
  <si>
    <t>NHP</t>
  </si>
  <si>
    <t>ICO</t>
  </si>
  <si>
    <t>LGA 1972 s.111</t>
  </si>
  <si>
    <t>HMRC</t>
  </si>
  <si>
    <t>LGA 1972, s.112</t>
  </si>
  <si>
    <t>WSC</t>
  </si>
  <si>
    <t>LA 1983, ss.5,6</t>
  </si>
  <si>
    <t>SALC</t>
  </si>
  <si>
    <t>Gladson</t>
  </si>
  <si>
    <t>N calder</t>
  </si>
  <si>
    <t>Ickworth park school</t>
  </si>
  <si>
    <t>LGA 1972, s137</t>
  </si>
  <si>
    <t>Horringer GNS</t>
  </si>
  <si>
    <t>Horringer Church</t>
  </si>
  <si>
    <t>Carfax print</t>
  </si>
  <si>
    <t>LGA 1972, s.142</t>
  </si>
  <si>
    <t>McGregor</t>
  </si>
  <si>
    <t>PHA 1875 s.164</t>
  </si>
  <si>
    <t>NC Salary</t>
  </si>
  <si>
    <t>NC Microsoft subscription</t>
  </si>
  <si>
    <t>SSLC Training</t>
  </si>
  <si>
    <t>Transfer to Reserves</t>
  </si>
  <si>
    <t>LGA 1972 s111</t>
  </si>
  <si>
    <t>MJ Nunn</t>
  </si>
  <si>
    <t>SALC Audit</t>
  </si>
  <si>
    <t>Service charge</t>
  </si>
  <si>
    <t>PKF</t>
  </si>
  <si>
    <t>Tom Lewis</t>
  </si>
  <si>
    <t>LGA 1997, ss.26-29</t>
  </si>
  <si>
    <t>CAS</t>
  </si>
  <si>
    <t>Clear insurance</t>
  </si>
  <si>
    <t>Geoxphere</t>
  </si>
  <si>
    <t>Elan city</t>
  </si>
  <si>
    <t xml:space="preserve">VAT c/o from 2023-2024 </t>
  </si>
  <si>
    <t>Claimed</t>
  </si>
  <si>
    <t>PAYMENTS TO DATE ex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</si>
</sst>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/>
    <xf numFmtId="164" fontId="1" fillId="0" borderId="5" xfId="0" applyNumberFormat="1" applyFont="1" applyBorder="1" applyAlignment="1">
      <alignment wrapText="1"/>
    </xf>
    <xf numFmtId="0" fontId="1" fillId="0" borderId="6" xfId="0" applyFont="1" applyBorder="1"/>
    <xf numFmtId="14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9" xfId="0" applyNumberFormat="1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15" xfId="0" applyNumberFormat="1" applyBorder="1" applyAlignment="1">
      <alignment horizontal="left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14" fontId="0" fillId="2" borderId="12" xfId="0" applyNumberForma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164" fontId="0" fillId="2" borderId="13" xfId="0" applyNumberFormat="1" applyFill="1" applyBorder="1" applyAlignment="1">
      <alignment horizontal="left"/>
    </xf>
    <xf numFmtId="164" fontId="0" fillId="2" borderId="14" xfId="0" applyNumberFormat="1" applyFill="1" applyBorder="1" applyAlignment="1">
      <alignment horizontal="left"/>
    </xf>
    <xf numFmtId="164" fontId="0" fillId="2" borderId="15" xfId="0" applyNumberFormat="1" applyFill="1" applyBorder="1" applyAlignment="1">
      <alignment horizontal="left"/>
    </xf>
    <xf numFmtId="164" fontId="0" fillId="2" borderId="15" xfId="0" applyNumberFormat="1" applyFill="1" applyBorder="1" applyAlignment="1">
      <alignment horizontal="left" wrapText="1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164" fontId="0" fillId="2" borderId="18" xfId="0" applyNumberFormat="1" applyFill="1" applyBorder="1" applyAlignment="1">
      <alignment horizontal="left"/>
    </xf>
    <xf numFmtId="164" fontId="0" fillId="2" borderId="10" xfId="0" applyNumberFormat="1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14" fontId="0" fillId="2" borderId="22" xfId="0" applyNumberForma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164" fontId="0" fillId="2" borderId="23" xfId="0" applyNumberFormat="1" applyFill="1" applyBorder="1" applyAlignment="1">
      <alignment horizontal="left"/>
    </xf>
    <xf numFmtId="164" fontId="0" fillId="2" borderId="24" xfId="0" applyNumberForma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7" xfId="0" applyBorder="1"/>
    <xf numFmtId="0" fontId="0" fillId="2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/>
    <xf numFmtId="0" fontId="0" fillId="0" borderId="25" xfId="0" applyBorder="1" applyAlignment="1">
      <alignment wrapText="1"/>
    </xf>
    <xf numFmtId="0" fontId="0" fillId="0" borderId="20" xfId="0" applyBorder="1"/>
    <xf numFmtId="164" fontId="0" fillId="0" borderId="26" xfId="0" applyNumberFormat="1" applyBorder="1" applyAlignment="1">
      <alignment horizontal="left"/>
    </xf>
    <xf numFmtId="164" fontId="0" fillId="0" borderId="27" xfId="0" applyNumberFormat="1" applyBorder="1" applyAlignment="1">
      <alignment horizontal="left"/>
    </xf>
    <xf numFmtId="164" fontId="0" fillId="0" borderId="28" xfId="0" applyNumberFormat="1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25" xfId="0" applyFill="1" applyBorder="1" applyAlignment="1">
      <alignment wrapText="1"/>
    </xf>
    <xf numFmtId="0" fontId="0" fillId="2" borderId="20" xfId="0" applyFill="1" applyBorder="1"/>
    <xf numFmtId="164" fontId="0" fillId="2" borderId="26" xfId="0" applyNumberFormat="1" applyFill="1" applyBorder="1" applyAlignment="1">
      <alignment horizontal="left"/>
    </xf>
    <xf numFmtId="164" fontId="0" fillId="2" borderId="27" xfId="0" applyNumberFormat="1" applyFill="1" applyBorder="1" applyAlignment="1">
      <alignment horizontal="left"/>
    </xf>
    <xf numFmtId="164" fontId="0" fillId="2" borderId="28" xfId="0" applyNumberFormat="1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14" fontId="0" fillId="2" borderId="20" xfId="0" applyNumberFormat="1" applyFill="1" applyBorder="1" applyAlignment="1">
      <alignment horizontal="left"/>
    </xf>
    <xf numFmtId="164" fontId="0" fillId="2" borderId="16" xfId="0" applyNumberFormat="1" applyFill="1" applyBorder="1" applyAlignment="1">
      <alignment horizontal="left"/>
    </xf>
    <xf numFmtId="14" fontId="0" fillId="0" borderId="20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14" fontId="0" fillId="3" borderId="20" xfId="0" applyNumberFormat="1" applyFill="1" applyBorder="1" applyAlignment="1">
      <alignment horizontal="left"/>
    </xf>
    <xf numFmtId="0" fontId="0" fillId="3" borderId="25" xfId="0" applyFill="1" applyBorder="1" applyAlignment="1">
      <alignment wrapText="1"/>
    </xf>
    <xf numFmtId="0" fontId="0" fillId="3" borderId="12" xfId="0" applyFill="1" applyBorder="1" applyAlignment="1">
      <alignment horizontal="left"/>
    </xf>
    <xf numFmtId="164" fontId="0" fillId="3" borderId="26" xfId="0" applyNumberFormat="1" applyFill="1" applyBorder="1" applyAlignment="1">
      <alignment horizontal="left"/>
    </xf>
    <xf numFmtId="164" fontId="0" fillId="3" borderId="27" xfId="0" applyNumberFormat="1" applyFill="1" applyBorder="1" applyAlignment="1">
      <alignment horizontal="left"/>
    </xf>
    <xf numFmtId="164" fontId="0" fillId="3" borderId="28" xfId="0" applyNumberFormat="1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164" fontId="0" fillId="3" borderId="15" xfId="0" applyNumberFormat="1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64" fontId="0" fillId="3" borderId="16" xfId="0" applyNumberFormat="1" applyFill="1" applyBorder="1" applyAlignment="1">
      <alignment horizontal="left"/>
    </xf>
    <xf numFmtId="164" fontId="0" fillId="2" borderId="20" xfId="0" applyNumberFormat="1" applyFill="1" applyBorder="1" applyAlignment="1">
      <alignment horizontal="left"/>
    </xf>
    <xf numFmtId="14" fontId="0" fillId="0" borderId="29" xfId="0" applyNumberFormat="1" applyBorder="1" applyAlignment="1">
      <alignment horizontal="left"/>
    </xf>
    <xf numFmtId="0" fontId="0" fillId="0" borderId="30" xfId="0" applyBorder="1" applyAlignment="1">
      <alignment wrapText="1"/>
    </xf>
    <xf numFmtId="0" fontId="0" fillId="0" borderId="29" xfId="0" applyBorder="1"/>
    <xf numFmtId="164" fontId="0" fillId="0" borderId="31" xfId="0" applyNumberFormat="1" applyBorder="1" applyAlignment="1">
      <alignment horizontal="left"/>
    </xf>
    <xf numFmtId="164" fontId="0" fillId="0" borderId="32" xfId="0" applyNumberFormat="1" applyBorder="1" applyAlignment="1">
      <alignment horizontal="left"/>
    </xf>
    <xf numFmtId="164" fontId="0" fillId="0" borderId="33" xfId="0" applyNumberFormat="1" applyBorder="1" applyAlignment="1">
      <alignment horizontal="left"/>
    </xf>
    <xf numFmtId="164" fontId="0" fillId="0" borderId="34" xfId="0" applyNumberFormat="1" applyBorder="1" applyAlignment="1">
      <alignment horizontal="left"/>
    </xf>
    <xf numFmtId="16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13" xfId="0" applyNumberFormat="1" applyFont="1" applyBorder="1"/>
    <xf numFmtId="164" fontId="0" fillId="4" borderId="0" xfId="0" applyNumberFormat="1" applyFill="1"/>
    <xf numFmtId="164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0" fillId="0" borderId="35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49779-F536-41EA-B853-15221BE9888D}">
  <sheetPr>
    <pageSetUpPr fitToPage="1"/>
  </sheetPr>
  <dimension ref="A1:T79"/>
  <sheetViews>
    <sheetView tabSelected="1" zoomScale="85" zoomScaleNormal="85" workbookViewId="0">
      <pane ySplit="1" topLeftCell="A2" activePane="bottomLeft" state="frozen"/>
      <selection pane="bottomLeft" activeCell="F52" sqref="F52"/>
    </sheetView>
  </sheetViews>
  <sheetFormatPr defaultRowHeight="14.4" x14ac:dyDescent="0.3"/>
  <cols>
    <col min="1" max="1" width="11.109375" bestFit="1" customWidth="1"/>
    <col min="2" max="2" width="24.6640625" customWidth="1"/>
    <col min="3" max="3" width="19.6640625" customWidth="1"/>
    <col min="4" max="4" width="11.109375" style="90" bestFit="1" customWidth="1"/>
    <col min="5" max="5" width="11.109375" style="90" customWidth="1"/>
    <col min="6" max="7" width="9.88671875" style="90" bestFit="1" customWidth="1"/>
    <col min="8" max="8" width="12.5546875" style="90" customWidth="1"/>
    <col min="9" max="9" width="12.6640625" style="90" customWidth="1"/>
    <col min="10" max="10" width="9.44140625" style="90" customWidth="1"/>
    <col min="11" max="11" width="10.6640625" style="90" customWidth="1"/>
    <col min="12" max="12" width="9.88671875" style="90" bestFit="1" customWidth="1"/>
    <col min="13" max="13" width="12.33203125" style="90" customWidth="1"/>
    <col min="14" max="14" width="14.21875" style="90" customWidth="1"/>
    <col min="15" max="15" width="9.5546875" customWidth="1"/>
    <col min="16" max="16" width="10.6640625" style="90" customWidth="1"/>
    <col min="18" max="18" width="12.77734375" bestFit="1" customWidth="1"/>
    <col min="19" max="19" width="11.33203125" bestFit="1" customWidth="1"/>
    <col min="20" max="20" width="9.33203125" bestFit="1" customWidth="1"/>
  </cols>
  <sheetData>
    <row r="1" spans="1:20" ht="43.8" thickBo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7" t="s">
        <v>14</v>
      </c>
      <c r="P1" s="8" t="s">
        <v>15</v>
      </c>
      <c r="Q1" s="7" t="s">
        <v>16</v>
      </c>
      <c r="R1" s="7" t="s">
        <v>17</v>
      </c>
      <c r="S1" s="7" t="s">
        <v>18</v>
      </c>
      <c r="T1" s="9" t="s">
        <v>19</v>
      </c>
    </row>
    <row r="2" spans="1:20" x14ac:dyDescent="0.3">
      <c r="A2" s="10">
        <v>45764</v>
      </c>
      <c r="B2" s="11" t="s">
        <v>20</v>
      </c>
      <c r="C2" s="11" t="s">
        <v>21</v>
      </c>
      <c r="D2" s="12">
        <v>47</v>
      </c>
      <c r="E2" s="13"/>
      <c r="F2" s="14"/>
      <c r="G2" s="14"/>
      <c r="H2" s="14"/>
      <c r="I2" s="14"/>
      <c r="J2" s="14"/>
      <c r="K2" s="14"/>
      <c r="L2" s="14"/>
      <c r="M2" s="14">
        <v>47</v>
      </c>
      <c r="N2" s="15"/>
      <c r="O2" s="16"/>
      <c r="P2" s="15"/>
      <c r="Q2" s="14"/>
      <c r="R2" s="17"/>
      <c r="S2" s="17"/>
      <c r="T2" s="18"/>
    </row>
    <row r="3" spans="1:20" x14ac:dyDescent="0.3">
      <c r="A3" s="19">
        <v>45772</v>
      </c>
      <c r="B3" s="20" t="s">
        <v>22</v>
      </c>
      <c r="C3" s="20" t="s">
        <v>23</v>
      </c>
      <c r="D3" s="21">
        <v>211.25</v>
      </c>
      <c r="E3" s="22"/>
      <c r="F3" s="23">
        <v>211.25</v>
      </c>
      <c r="G3" s="23"/>
      <c r="H3" s="23"/>
      <c r="I3" s="23"/>
      <c r="J3" s="23"/>
      <c r="K3" s="23"/>
      <c r="L3" s="23"/>
      <c r="M3" s="23"/>
      <c r="N3" s="24"/>
      <c r="O3" s="25"/>
      <c r="P3" s="24"/>
      <c r="Q3" s="23"/>
      <c r="R3" s="25"/>
      <c r="S3" s="25"/>
      <c r="T3" s="26"/>
    </row>
    <row r="4" spans="1:20" x14ac:dyDescent="0.3">
      <c r="A4" s="27">
        <v>45778</v>
      </c>
      <c r="B4" s="28" t="s">
        <v>24</v>
      </c>
      <c r="C4" s="28" t="s">
        <v>25</v>
      </c>
      <c r="D4" s="29">
        <v>1999.71</v>
      </c>
      <c r="E4" s="30"/>
      <c r="F4" s="31"/>
      <c r="G4" s="31"/>
      <c r="H4" s="31"/>
      <c r="I4" s="31"/>
      <c r="J4" s="31"/>
      <c r="K4" s="31"/>
      <c r="L4" s="31">
        <v>1999.71</v>
      </c>
      <c r="M4" s="31"/>
      <c r="N4" s="32"/>
      <c r="O4" s="33"/>
      <c r="P4" s="32"/>
      <c r="Q4" s="31"/>
      <c r="R4" s="33"/>
      <c r="S4" s="33"/>
      <c r="T4" s="34"/>
    </row>
    <row r="5" spans="1:20" x14ac:dyDescent="0.3">
      <c r="A5" s="27">
        <v>45778</v>
      </c>
      <c r="B5" s="28" t="s">
        <v>26</v>
      </c>
      <c r="C5" s="35" t="s">
        <v>21</v>
      </c>
      <c r="D5" s="36">
        <v>436.28</v>
      </c>
      <c r="E5" s="30"/>
      <c r="F5" s="31"/>
      <c r="G5" s="31"/>
      <c r="H5" s="31"/>
      <c r="I5" s="31"/>
      <c r="J5" s="31"/>
      <c r="K5" s="31"/>
      <c r="L5" s="31"/>
      <c r="M5" s="31">
        <v>436.28</v>
      </c>
      <c r="N5" s="31"/>
      <c r="O5" s="33"/>
      <c r="P5" s="31"/>
      <c r="Q5" s="37"/>
      <c r="R5" s="33"/>
      <c r="S5" s="33"/>
      <c r="T5" s="34"/>
    </row>
    <row r="6" spans="1:20" ht="15" thickBot="1" x14ac:dyDescent="0.35">
      <c r="A6" s="27">
        <v>45778</v>
      </c>
      <c r="B6" s="38" t="s">
        <v>27</v>
      </c>
      <c r="C6" s="39" t="s">
        <v>25</v>
      </c>
      <c r="D6" s="36">
        <v>6378.7</v>
      </c>
      <c r="E6" s="30">
        <v>1063.1199999999999</v>
      </c>
      <c r="F6" s="31"/>
      <c r="G6" s="31"/>
      <c r="H6" s="31"/>
      <c r="I6" s="31"/>
      <c r="J6" s="31"/>
      <c r="K6" s="31"/>
      <c r="L6" s="31"/>
      <c r="M6" s="31"/>
      <c r="N6" s="31">
        <v>5315.58</v>
      </c>
      <c r="O6" s="33"/>
      <c r="P6" s="31"/>
      <c r="Q6" s="31"/>
      <c r="R6" s="33"/>
      <c r="S6" s="33"/>
      <c r="T6" s="34"/>
    </row>
    <row r="7" spans="1:20" x14ac:dyDescent="0.3">
      <c r="A7" s="27">
        <v>45778</v>
      </c>
      <c r="B7" s="40" t="s">
        <v>28</v>
      </c>
      <c r="C7" s="41" t="s">
        <v>23</v>
      </c>
      <c r="D7" s="36">
        <v>577.21</v>
      </c>
      <c r="E7" s="30"/>
      <c r="F7" s="31">
        <v>577.21</v>
      </c>
      <c r="G7" s="31"/>
      <c r="H7" s="31"/>
      <c r="I7" s="31"/>
      <c r="J7" s="31"/>
      <c r="K7" s="31"/>
      <c r="L7" s="31"/>
      <c r="M7" s="31"/>
      <c r="N7" s="31"/>
      <c r="O7" s="33"/>
      <c r="P7" s="31"/>
      <c r="Q7" s="31"/>
      <c r="R7" s="33"/>
      <c r="S7" s="33"/>
      <c r="T7" s="34"/>
    </row>
    <row r="8" spans="1:20" x14ac:dyDescent="0.3">
      <c r="A8" s="27">
        <v>45792</v>
      </c>
      <c r="B8" s="40" t="s">
        <v>29</v>
      </c>
      <c r="C8" s="28" t="s">
        <v>30</v>
      </c>
      <c r="D8" s="36">
        <v>2000</v>
      </c>
      <c r="E8" s="30"/>
      <c r="F8" s="31"/>
      <c r="G8" s="31"/>
      <c r="H8" s="31">
        <v>2000</v>
      </c>
      <c r="I8" s="31"/>
      <c r="J8" s="31"/>
      <c r="K8" s="31"/>
      <c r="L8" s="31"/>
      <c r="M8" s="31"/>
      <c r="N8" s="31"/>
      <c r="O8" s="33"/>
      <c r="P8" s="31"/>
      <c r="Q8" s="31"/>
      <c r="R8" s="33"/>
      <c r="S8" s="33"/>
      <c r="T8" s="34"/>
    </row>
    <row r="9" spans="1:20" x14ac:dyDescent="0.3">
      <c r="A9" s="27">
        <v>45792</v>
      </c>
      <c r="B9" s="40" t="s">
        <v>31</v>
      </c>
      <c r="C9" s="28" t="s">
        <v>30</v>
      </c>
      <c r="D9" s="36">
        <v>1500</v>
      </c>
      <c r="E9" s="30"/>
      <c r="F9" s="31"/>
      <c r="G9" s="31"/>
      <c r="H9" s="31">
        <v>1500</v>
      </c>
      <c r="I9" s="31"/>
      <c r="J9" s="31"/>
      <c r="K9" s="31"/>
      <c r="L9" s="31"/>
      <c r="M9" s="31"/>
      <c r="N9" s="31"/>
      <c r="O9" s="33"/>
      <c r="P9" s="31"/>
      <c r="Q9" s="31"/>
      <c r="R9" s="33"/>
      <c r="S9" s="33"/>
      <c r="T9" s="34"/>
    </row>
    <row r="10" spans="1:20" x14ac:dyDescent="0.3">
      <c r="A10" s="27">
        <v>45792</v>
      </c>
      <c r="B10" s="40" t="s">
        <v>32</v>
      </c>
      <c r="C10" s="28" t="s">
        <v>30</v>
      </c>
      <c r="D10" s="36">
        <v>1500</v>
      </c>
      <c r="E10" s="30"/>
      <c r="F10" s="31"/>
      <c r="G10" s="31"/>
      <c r="H10" s="31">
        <v>1500</v>
      </c>
      <c r="I10" s="31"/>
      <c r="J10" s="31"/>
      <c r="K10" s="31"/>
      <c r="L10" s="31"/>
      <c r="M10" s="31"/>
      <c r="N10" s="31"/>
      <c r="O10" s="33"/>
      <c r="P10" s="31"/>
      <c r="Q10" s="31"/>
      <c r="R10" s="33"/>
      <c r="S10" s="33"/>
      <c r="T10" s="34"/>
    </row>
    <row r="11" spans="1:20" x14ac:dyDescent="0.3">
      <c r="A11" s="27">
        <v>45805</v>
      </c>
      <c r="B11" s="40" t="s">
        <v>33</v>
      </c>
      <c r="C11" s="28" t="s">
        <v>34</v>
      </c>
      <c r="D11" s="36">
        <v>56</v>
      </c>
      <c r="E11" s="30"/>
      <c r="F11" s="31"/>
      <c r="G11" s="31">
        <v>56</v>
      </c>
      <c r="H11" s="31"/>
      <c r="I11" s="31"/>
      <c r="J11" s="31"/>
      <c r="K11" s="31"/>
      <c r="L11" s="31"/>
      <c r="M11" s="31"/>
      <c r="N11" s="31"/>
      <c r="O11" s="33"/>
      <c r="P11" s="31"/>
      <c r="Q11" s="31"/>
      <c r="R11" s="33"/>
      <c r="S11" s="33"/>
      <c r="T11" s="34"/>
    </row>
    <row r="12" spans="1:20" x14ac:dyDescent="0.3">
      <c r="A12" s="42">
        <v>45805</v>
      </c>
      <c r="B12" s="43" t="s">
        <v>35</v>
      </c>
      <c r="C12" s="44" t="s">
        <v>36</v>
      </c>
      <c r="D12" s="45">
        <v>756</v>
      </c>
      <c r="E12" s="46">
        <v>126</v>
      </c>
      <c r="F12" s="37"/>
      <c r="G12" s="37"/>
      <c r="H12" s="37"/>
      <c r="I12" s="37"/>
      <c r="J12" s="37"/>
      <c r="K12" s="37">
        <v>630</v>
      </c>
      <c r="L12" s="37"/>
      <c r="M12" s="37"/>
      <c r="N12" s="37"/>
      <c r="O12" s="47"/>
      <c r="P12" s="37"/>
      <c r="Q12" s="37"/>
      <c r="R12" s="33"/>
      <c r="S12" s="33"/>
      <c r="T12" s="34"/>
    </row>
    <row r="13" spans="1:20" x14ac:dyDescent="0.3">
      <c r="A13" s="27">
        <v>45805</v>
      </c>
      <c r="B13" s="40" t="s">
        <v>37</v>
      </c>
      <c r="C13" s="28" t="s">
        <v>23</v>
      </c>
      <c r="D13" s="36">
        <v>607.87</v>
      </c>
      <c r="E13" s="30"/>
      <c r="F13" s="31">
        <v>607.87</v>
      </c>
      <c r="G13" s="31"/>
      <c r="H13" s="31"/>
      <c r="I13" s="31"/>
      <c r="J13" s="31"/>
      <c r="K13" s="31"/>
      <c r="L13" s="31"/>
      <c r="M13" s="31"/>
      <c r="N13" s="31"/>
      <c r="O13" s="33"/>
      <c r="P13" s="31"/>
      <c r="Q13" s="31"/>
      <c r="R13" s="33"/>
      <c r="S13" s="33"/>
      <c r="T13" s="34"/>
    </row>
    <row r="14" spans="1:20" x14ac:dyDescent="0.3">
      <c r="A14" s="27">
        <v>45805</v>
      </c>
      <c r="B14" s="40" t="s">
        <v>38</v>
      </c>
      <c r="C14" s="28" t="s">
        <v>34</v>
      </c>
      <c r="D14" s="36">
        <v>104.99</v>
      </c>
      <c r="E14" s="30"/>
      <c r="F14" s="31"/>
      <c r="G14" s="31"/>
      <c r="H14" s="31"/>
      <c r="I14" s="31"/>
      <c r="J14" s="31"/>
      <c r="K14" s="31"/>
      <c r="L14" s="31"/>
      <c r="M14" s="31">
        <v>104.99</v>
      </c>
      <c r="N14" s="31"/>
      <c r="O14" s="33"/>
      <c r="P14" s="31"/>
      <c r="Q14" s="31"/>
      <c r="R14" s="33"/>
      <c r="S14" s="33"/>
      <c r="T14" s="34"/>
    </row>
    <row r="15" spans="1:20" x14ac:dyDescent="0.3">
      <c r="A15" s="19">
        <v>45810</v>
      </c>
      <c r="B15" s="48" t="s">
        <v>39</v>
      </c>
      <c r="C15" s="20" t="s">
        <v>23</v>
      </c>
      <c r="D15" s="49">
        <v>450</v>
      </c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5"/>
      <c r="P15" s="23"/>
      <c r="Q15" s="23">
        <v>450</v>
      </c>
      <c r="R15" s="25"/>
      <c r="S15" s="25"/>
      <c r="T15" s="26"/>
    </row>
    <row r="16" spans="1:20" x14ac:dyDescent="0.3">
      <c r="A16" s="19">
        <v>45819</v>
      </c>
      <c r="B16" s="48" t="s">
        <v>40</v>
      </c>
      <c r="C16" s="50" t="s">
        <v>41</v>
      </c>
      <c r="D16" s="49"/>
      <c r="E16" s="22"/>
      <c r="F16" s="23"/>
      <c r="G16" s="23"/>
      <c r="H16" s="23"/>
      <c r="I16" s="23"/>
      <c r="J16" s="23"/>
      <c r="K16" s="23"/>
      <c r="L16" s="23"/>
      <c r="M16" s="23"/>
      <c r="N16" s="23"/>
      <c r="O16" s="25"/>
      <c r="P16" s="23"/>
      <c r="Q16" s="23"/>
      <c r="R16" s="25"/>
      <c r="S16" s="25"/>
      <c r="T16" s="26"/>
    </row>
    <row r="17" spans="1:20" x14ac:dyDescent="0.3">
      <c r="A17" s="19">
        <v>45821</v>
      </c>
      <c r="B17" s="48" t="s">
        <v>42</v>
      </c>
      <c r="C17" s="20" t="s">
        <v>25</v>
      </c>
      <c r="D17" s="49">
        <v>4140</v>
      </c>
      <c r="E17" s="22">
        <v>690</v>
      </c>
      <c r="F17" s="23"/>
      <c r="G17" s="23"/>
      <c r="H17" s="23"/>
      <c r="I17" s="23"/>
      <c r="J17" s="23"/>
      <c r="K17" s="23"/>
      <c r="L17" s="23"/>
      <c r="M17" s="23"/>
      <c r="N17" s="23">
        <v>3450</v>
      </c>
      <c r="O17" s="25"/>
      <c r="P17" s="23"/>
      <c r="Q17" s="23"/>
      <c r="R17" s="25"/>
      <c r="S17" s="25"/>
      <c r="T17" s="26"/>
    </row>
    <row r="18" spans="1:20" x14ac:dyDescent="0.3">
      <c r="A18" s="19">
        <v>45828</v>
      </c>
      <c r="B18" s="48" t="s">
        <v>42</v>
      </c>
      <c r="C18" s="20" t="s">
        <v>25</v>
      </c>
      <c r="D18" s="49">
        <v>336</v>
      </c>
      <c r="E18" s="22">
        <v>56</v>
      </c>
      <c r="F18" s="23"/>
      <c r="G18" s="23"/>
      <c r="H18" s="23"/>
      <c r="I18" s="23"/>
      <c r="J18" s="23"/>
      <c r="K18" s="23"/>
      <c r="L18" s="23"/>
      <c r="M18" s="23"/>
      <c r="N18" s="23">
        <v>280</v>
      </c>
      <c r="O18" s="25"/>
      <c r="P18" s="23"/>
      <c r="Q18" s="23"/>
      <c r="R18" s="25"/>
      <c r="S18" s="25"/>
      <c r="T18" s="26"/>
    </row>
    <row r="19" spans="1:20" x14ac:dyDescent="0.3">
      <c r="A19" s="19">
        <v>45828</v>
      </c>
      <c r="B19" s="48" t="s">
        <v>35</v>
      </c>
      <c r="C19" s="20" t="s">
        <v>36</v>
      </c>
      <c r="D19" s="49">
        <v>516</v>
      </c>
      <c r="E19" s="22">
        <v>86</v>
      </c>
      <c r="F19" s="23"/>
      <c r="G19" s="23"/>
      <c r="H19" s="23"/>
      <c r="I19" s="23"/>
      <c r="J19" s="23"/>
      <c r="K19" s="23">
        <v>430</v>
      </c>
      <c r="L19" s="23"/>
      <c r="M19" s="23"/>
      <c r="N19" s="23"/>
      <c r="O19" s="23"/>
      <c r="P19" s="23"/>
      <c r="Q19" s="23"/>
      <c r="R19" s="25"/>
      <c r="S19" s="25"/>
      <c r="T19" s="26"/>
    </row>
    <row r="20" spans="1:20" x14ac:dyDescent="0.3">
      <c r="A20" s="19">
        <v>45828</v>
      </c>
      <c r="B20" s="48" t="s">
        <v>43</v>
      </c>
      <c r="C20" s="20" t="s">
        <v>21</v>
      </c>
      <c r="D20" s="49">
        <v>338.4</v>
      </c>
      <c r="E20" s="22">
        <v>56.4</v>
      </c>
      <c r="F20" s="23"/>
      <c r="G20" s="23"/>
      <c r="H20" s="23"/>
      <c r="I20" s="23">
        <v>282</v>
      </c>
      <c r="J20" s="23"/>
      <c r="K20" s="23"/>
      <c r="L20" s="23"/>
      <c r="M20" s="23"/>
      <c r="N20" s="23"/>
      <c r="O20" s="25"/>
      <c r="P20" s="23"/>
      <c r="Q20" s="23"/>
      <c r="R20" s="25"/>
      <c r="S20" s="25"/>
      <c r="T20" s="26"/>
    </row>
    <row r="21" spans="1:20" x14ac:dyDescent="0.3">
      <c r="A21" s="19">
        <v>45835</v>
      </c>
      <c r="B21" s="48" t="s">
        <v>37</v>
      </c>
      <c r="C21" s="20" t="s">
        <v>23</v>
      </c>
      <c r="D21" s="49">
        <v>623.20000000000005</v>
      </c>
      <c r="E21" s="22"/>
      <c r="F21" s="23">
        <v>623.20000000000005</v>
      </c>
      <c r="G21" s="23"/>
      <c r="H21" s="23"/>
      <c r="I21" s="23"/>
      <c r="J21" s="23"/>
      <c r="K21" s="23"/>
      <c r="L21" s="23"/>
      <c r="M21" s="23"/>
      <c r="N21" s="23"/>
      <c r="O21" s="25"/>
      <c r="P21" s="23"/>
      <c r="Q21" s="23"/>
      <c r="R21" s="25"/>
      <c r="S21" s="25"/>
      <c r="T21" s="26"/>
    </row>
    <row r="22" spans="1:20" x14ac:dyDescent="0.3">
      <c r="A22" s="27">
        <v>45861</v>
      </c>
      <c r="B22" s="40" t="s">
        <v>35</v>
      </c>
      <c r="C22" s="28" t="s">
        <v>36</v>
      </c>
      <c r="D22" s="36">
        <v>516</v>
      </c>
      <c r="E22" s="30">
        <v>86</v>
      </c>
      <c r="F22" s="31"/>
      <c r="G22" s="31"/>
      <c r="H22" s="31"/>
      <c r="I22" s="31"/>
      <c r="J22" s="31"/>
      <c r="K22" s="31">
        <v>430</v>
      </c>
      <c r="L22" s="31"/>
      <c r="M22" s="31"/>
      <c r="N22" s="31"/>
      <c r="O22" s="33"/>
      <c r="P22" s="31"/>
      <c r="Q22" s="31"/>
      <c r="R22" s="33"/>
      <c r="S22" s="33"/>
      <c r="T22" s="34"/>
    </row>
    <row r="23" spans="1:20" x14ac:dyDescent="0.3">
      <c r="A23" s="27">
        <v>45859</v>
      </c>
      <c r="B23" s="51" t="s">
        <v>44</v>
      </c>
      <c r="C23" s="28" t="s">
        <v>41</v>
      </c>
      <c r="D23" s="36">
        <v>4.25</v>
      </c>
      <c r="E23" s="30"/>
      <c r="F23" s="31"/>
      <c r="G23" s="31"/>
      <c r="H23" s="31"/>
      <c r="I23" s="31"/>
      <c r="J23" s="31"/>
      <c r="K23" s="31"/>
      <c r="L23" s="31"/>
      <c r="M23" s="31"/>
      <c r="N23" s="31"/>
      <c r="O23" s="33"/>
      <c r="P23" s="31"/>
      <c r="Q23" s="31"/>
      <c r="R23" s="31">
        <v>4.25</v>
      </c>
      <c r="S23" s="33"/>
      <c r="T23" s="34"/>
    </row>
    <row r="24" spans="1:20" x14ac:dyDescent="0.3">
      <c r="A24" s="19">
        <v>45873</v>
      </c>
      <c r="B24" s="52" t="s">
        <v>37</v>
      </c>
      <c r="C24" s="53" t="s">
        <v>23</v>
      </c>
      <c r="D24" s="49">
        <v>715.18</v>
      </c>
      <c r="E24" s="22"/>
      <c r="F24" s="23">
        <v>715.18</v>
      </c>
      <c r="G24" s="23"/>
      <c r="H24" s="23"/>
      <c r="I24" s="23"/>
      <c r="J24" s="23"/>
      <c r="K24" s="23"/>
      <c r="L24" s="23"/>
      <c r="M24" s="23"/>
      <c r="N24" s="23"/>
      <c r="O24" s="25"/>
      <c r="P24" s="23"/>
      <c r="Q24" s="23"/>
      <c r="R24" s="23"/>
      <c r="S24" s="25"/>
      <c r="T24" s="26"/>
    </row>
    <row r="25" spans="1:20" x14ac:dyDescent="0.3">
      <c r="A25" s="19">
        <v>45888</v>
      </c>
      <c r="B25" s="54" t="s">
        <v>44</v>
      </c>
      <c r="C25" s="55" t="s">
        <v>41</v>
      </c>
      <c r="D25" s="56">
        <v>4.25</v>
      </c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9"/>
      <c r="P25" s="58"/>
      <c r="Q25" s="23"/>
      <c r="R25" s="23">
        <v>4.25</v>
      </c>
      <c r="S25" s="25"/>
      <c r="T25" s="26"/>
    </row>
    <row r="26" spans="1:20" x14ac:dyDescent="0.3">
      <c r="A26" s="19">
        <v>45898</v>
      </c>
      <c r="B26" s="54" t="s">
        <v>37</v>
      </c>
      <c r="C26" s="55" t="s">
        <v>23</v>
      </c>
      <c r="D26" s="56">
        <v>576.37</v>
      </c>
      <c r="E26" s="57"/>
      <c r="F26" s="58">
        <v>576.37</v>
      </c>
      <c r="G26" s="58"/>
      <c r="H26" s="58"/>
      <c r="I26" s="58"/>
      <c r="J26" s="58"/>
      <c r="K26" s="58"/>
      <c r="L26" s="58"/>
      <c r="M26" s="58"/>
      <c r="N26" s="58"/>
      <c r="O26" s="59"/>
      <c r="P26" s="58"/>
      <c r="Q26" s="23"/>
      <c r="R26" s="23"/>
      <c r="S26" s="25"/>
      <c r="T26" s="26"/>
    </row>
    <row r="27" spans="1:20" x14ac:dyDescent="0.3">
      <c r="A27" s="27">
        <v>45919</v>
      </c>
      <c r="B27" s="60" t="s">
        <v>44</v>
      </c>
      <c r="C27" s="61" t="s">
        <v>41</v>
      </c>
      <c r="D27" s="62">
        <v>4.25</v>
      </c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5"/>
      <c r="P27" s="64"/>
      <c r="Q27" s="31"/>
      <c r="R27" s="31">
        <v>4.25</v>
      </c>
      <c r="S27" s="33"/>
      <c r="T27" s="34"/>
    </row>
    <row r="28" spans="1:20" x14ac:dyDescent="0.3">
      <c r="A28" s="66">
        <v>45923</v>
      </c>
      <c r="B28" s="60" t="s">
        <v>35</v>
      </c>
      <c r="C28" s="28" t="s">
        <v>36</v>
      </c>
      <c r="D28" s="62">
        <v>276</v>
      </c>
      <c r="E28" s="63">
        <v>46</v>
      </c>
      <c r="F28" s="64"/>
      <c r="G28" s="64"/>
      <c r="H28" s="64"/>
      <c r="I28" s="64"/>
      <c r="J28" s="64"/>
      <c r="K28" s="64">
        <v>230</v>
      </c>
      <c r="L28" s="64"/>
      <c r="M28" s="64"/>
      <c r="N28" s="64"/>
      <c r="O28" s="65"/>
      <c r="P28" s="64"/>
      <c r="Q28" s="31"/>
      <c r="R28" s="31"/>
      <c r="S28" s="33"/>
      <c r="T28" s="34"/>
    </row>
    <row r="29" spans="1:20" x14ac:dyDescent="0.3">
      <c r="A29" s="66">
        <v>45923</v>
      </c>
      <c r="B29" s="60" t="s">
        <v>35</v>
      </c>
      <c r="C29" s="28" t="s">
        <v>36</v>
      </c>
      <c r="D29" s="62">
        <v>240</v>
      </c>
      <c r="E29" s="63">
        <v>40</v>
      </c>
      <c r="F29" s="64"/>
      <c r="G29" s="64"/>
      <c r="H29" s="64"/>
      <c r="I29" s="64"/>
      <c r="J29" s="64"/>
      <c r="K29" s="64">
        <v>200</v>
      </c>
      <c r="L29" s="64"/>
      <c r="M29" s="64"/>
      <c r="N29" s="64"/>
      <c r="O29" s="65"/>
      <c r="P29" s="64"/>
      <c r="Q29" s="31"/>
      <c r="R29" s="31"/>
      <c r="S29" s="33"/>
      <c r="T29" s="67"/>
    </row>
    <row r="30" spans="1:20" x14ac:dyDescent="0.3">
      <c r="A30" s="66">
        <v>45923</v>
      </c>
      <c r="B30" s="60" t="s">
        <v>45</v>
      </c>
      <c r="C30" s="28" t="s">
        <v>21</v>
      </c>
      <c r="D30" s="62">
        <v>252</v>
      </c>
      <c r="E30" s="63">
        <v>42</v>
      </c>
      <c r="F30" s="64"/>
      <c r="G30" s="64">
        <v>210</v>
      </c>
      <c r="H30" s="64"/>
      <c r="I30" s="64"/>
      <c r="J30" s="64"/>
      <c r="K30" s="64"/>
      <c r="L30" s="64"/>
      <c r="M30" s="64"/>
      <c r="N30" s="64"/>
      <c r="O30" s="65"/>
      <c r="P30" s="64"/>
      <c r="Q30" s="31"/>
      <c r="R30" s="31"/>
      <c r="S30" s="33"/>
      <c r="T30" s="67"/>
    </row>
    <row r="31" spans="1:20" x14ac:dyDescent="0.3">
      <c r="A31" s="66">
        <v>45929</v>
      </c>
      <c r="B31" s="60" t="s">
        <v>37</v>
      </c>
      <c r="C31" s="28" t="s">
        <v>23</v>
      </c>
      <c r="D31" s="62">
        <v>642.79999999999995</v>
      </c>
      <c r="E31" s="63"/>
      <c r="F31" s="64">
        <v>642.79999999999995</v>
      </c>
      <c r="G31" s="64"/>
      <c r="H31" s="64"/>
      <c r="I31" s="64"/>
      <c r="J31" s="64"/>
      <c r="K31" s="64"/>
      <c r="L31" s="64"/>
      <c r="M31" s="64"/>
      <c r="N31" s="64"/>
      <c r="O31" s="65"/>
      <c r="P31" s="64"/>
      <c r="Q31" s="31"/>
      <c r="R31" s="31"/>
      <c r="S31" s="33"/>
      <c r="T31" s="67"/>
    </row>
    <row r="32" spans="1:20" x14ac:dyDescent="0.3">
      <c r="A32" s="68">
        <v>45950</v>
      </c>
      <c r="B32" s="54" t="s">
        <v>44</v>
      </c>
      <c r="C32" s="20" t="s">
        <v>41</v>
      </c>
      <c r="D32" s="56">
        <v>4.25</v>
      </c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9"/>
      <c r="P32" s="58"/>
      <c r="Q32" s="23"/>
      <c r="R32" s="23">
        <v>4.25</v>
      </c>
      <c r="S32" s="25"/>
      <c r="T32" s="69"/>
    </row>
    <row r="33" spans="1:20" x14ac:dyDescent="0.3">
      <c r="A33" s="68">
        <v>45957</v>
      </c>
      <c r="B33" s="54" t="s">
        <v>35</v>
      </c>
      <c r="C33" s="55" t="s">
        <v>36</v>
      </c>
      <c r="D33" s="56">
        <v>516</v>
      </c>
      <c r="E33" s="57">
        <v>86</v>
      </c>
      <c r="F33" s="58"/>
      <c r="G33" s="58"/>
      <c r="H33" s="58"/>
      <c r="I33" s="58"/>
      <c r="J33" s="58"/>
      <c r="K33" s="58">
        <v>430</v>
      </c>
      <c r="L33" s="58"/>
      <c r="M33" s="58"/>
      <c r="N33" s="58"/>
      <c r="O33" s="58"/>
      <c r="P33" s="58"/>
      <c r="Q33" s="23"/>
      <c r="R33" s="23"/>
      <c r="S33" s="25"/>
      <c r="T33" s="69"/>
    </row>
    <row r="34" spans="1:20" x14ac:dyDescent="0.3">
      <c r="A34" s="68">
        <v>45957</v>
      </c>
      <c r="B34" s="54" t="s">
        <v>46</v>
      </c>
      <c r="C34" s="55" t="s">
        <v>47</v>
      </c>
      <c r="D34" s="56">
        <v>28.65</v>
      </c>
      <c r="E34" s="57"/>
      <c r="F34" s="58"/>
      <c r="G34" s="58">
        <v>28.65</v>
      </c>
      <c r="H34" s="58"/>
      <c r="I34" s="58"/>
      <c r="J34" s="58"/>
      <c r="K34" s="58"/>
      <c r="L34" s="58"/>
      <c r="M34" s="58"/>
      <c r="N34" s="58"/>
      <c r="O34" s="59"/>
      <c r="P34" s="58"/>
      <c r="Q34" s="23"/>
      <c r="R34" s="23"/>
      <c r="S34" s="25"/>
      <c r="T34" s="69"/>
    </row>
    <row r="35" spans="1:20" x14ac:dyDescent="0.3">
      <c r="A35" s="68">
        <v>45958</v>
      </c>
      <c r="B35" s="54" t="s">
        <v>37</v>
      </c>
      <c r="C35" s="55" t="s">
        <v>23</v>
      </c>
      <c r="D35" s="56">
        <v>848.46</v>
      </c>
      <c r="E35" s="57"/>
      <c r="F35" s="58">
        <v>848.46</v>
      </c>
      <c r="G35" s="58"/>
      <c r="H35" s="58"/>
      <c r="I35" s="58"/>
      <c r="J35" s="58"/>
      <c r="K35" s="58"/>
      <c r="L35" s="58"/>
      <c r="M35" s="58"/>
      <c r="N35" s="58"/>
      <c r="O35" s="59"/>
      <c r="P35" s="58"/>
      <c r="Q35" s="23"/>
      <c r="R35" s="23"/>
      <c r="S35" s="25"/>
      <c r="T35" s="69"/>
    </row>
    <row r="36" spans="1:20" x14ac:dyDescent="0.3">
      <c r="A36" s="66">
        <v>45979</v>
      </c>
      <c r="B36" s="60" t="s">
        <v>44</v>
      </c>
      <c r="C36" s="61" t="s">
        <v>41</v>
      </c>
      <c r="D36" s="62">
        <v>4.25</v>
      </c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5"/>
      <c r="P36" s="64"/>
      <c r="Q36" s="31"/>
      <c r="R36" s="31">
        <v>4.25</v>
      </c>
      <c r="S36" s="33"/>
      <c r="T36" s="67"/>
    </row>
    <row r="37" spans="1:20" x14ac:dyDescent="0.3">
      <c r="A37" s="66">
        <v>45985</v>
      </c>
      <c r="B37" s="60" t="s">
        <v>35</v>
      </c>
      <c r="C37" s="61" t="s">
        <v>36</v>
      </c>
      <c r="D37" s="62">
        <v>600</v>
      </c>
      <c r="E37" s="63">
        <v>100</v>
      </c>
      <c r="F37" s="64"/>
      <c r="G37" s="64"/>
      <c r="H37" s="64"/>
      <c r="I37" s="64"/>
      <c r="J37" s="64"/>
      <c r="K37" s="64">
        <v>500</v>
      </c>
      <c r="L37" s="64"/>
      <c r="M37" s="64"/>
      <c r="N37" s="64"/>
      <c r="O37" s="65"/>
      <c r="P37" s="64"/>
      <c r="Q37" s="31"/>
      <c r="R37" s="31"/>
      <c r="S37" s="33"/>
      <c r="T37" s="67"/>
    </row>
    <row r="38" spans="1:20" x14ac:dyDescent="0.3">
      <c r="A38" s="66">
        <v>45985</v>
      </c>
      <c r="B38" s="60" t="s">
        <v>48</v>
      </c>
      <c r="C38" s="61" t="s">
        <v>21</v>
      </c>
      <c r="D38" s="62">
        <v>66</v>
      </c>
      <c r="E38" s="63">
        <v>11</v>
      </c>
      <c r="F38" s="64"/>
      <c r="G38" s="64"/>
      <c r="H38" s="64"/>
      <c r="I38" s="64"/>
      <c r="J38" s="64"/>
      <c r="K38" s="64"/>
      <c r="L38" s="64"/>
      <c r="M38" s="64"/>
      <c r="N38" s="64"/>
      <c r="O38" s="64">
        <v>55</v>
      </c>
      <c r="P38" s="64"/>
      <c r="Q38" s="31"/>
      <c r="R38" s="31"/>
      <c r="S38" s="33"/>
      <c r="T38" s="67"/>
    </row>
    <row r="39" spans="1:20" x14ac:dyDescent="0.3">
      <c r="A39" s="66">
        <v>45985</v>
      </c>
      <c r="B39" s="60" t="s">
        <v>49</v>
      </c>
      <c r="C39" s="61" t="s">
        <v>21</v>
      </c>
      <c r="D39" s="62">
        <v>866.77</v>
      </c>
      <c r="E39" s="63"/>
      <c r="F39" s="64"/>
      <c r="G39" s="64"/>
      <c r="H39" s="64"/>
      <c r="I39" s="64"/>
      <c r="J39" s="64">
        <v>866.77</v>
      </c>
      <c r="K39" s="64"/>
      <c r="L39" s="64"/>
      <c r="M39" s="64"/>
      <c r="N39" s="64"/>
      <c r="O39" s="65"/>
      <c r="P39" s="64"/>
      <c r="Q39" s="31"/>
      <c r="R39" s="31"/>
      <c r="S39" s="33"/>
      <c r="T39" s="67"/>
    </row>
    <row r="40" spans="1:20" x14ac:dyDescent="0.3">
      <c r="A40" s="70">
        <v>45992</v>
      </c>
      <c r="B40" s="71" t="s">
        <v>37</v>
      </c>
      <c r="C40" s="72" t="s">
        <v>23</v>
      </c>
      <c r="D40" s="73">
        <v>872.19</v>
      </c>
      <c r="E40" s="74"/>
      <c r="F40" s="75">
        <v>872.19</v>
      </c>
      <c r="G40" s="75"/>
      <c r="H40" s="75"/>
      <c r="I40" s="75"/>
      <c r="J40" s="75"/>
      <c r="K40" s="75"/>
      <c r="L40" s="75"/>
      <c r="M40" s="75"/>
      <c r="N40" s="75"/>
      <c r="O40" s="76"/>
      <c r="P40" s="75"/>
      <c r="Q40" s="77"/>
      <c r="R40" s="77"/>
      <c r="S40" s="78"/>
      <c r="T40" s="79"/>
    </row>
    <row r="41" spans="1:20" x14ac:dyDescent="0.3">
      <c r="A41" s="68">
        <v>46375</v>
      </c>
      <c r="B41" s="54" t="s">
        <v>37</v>
      </c>
      <c r="C41" s="55" t="s">
        <v>23</v>
      </c>
      <c r="D41" s="56">
        <v>642.79999999999995</v>
      </c>
      <c r="E41" s="57"/>
      <c r="F41" s="58">
        <v>642.79999999999995</v>
      </c>
      <c r="G41" s="58"/>
      <c r="H41" s="58"/>
      <c r="I41" s="58"/>
      <c r="J41" s="58"/>
      <c r="K41" s="58"/>
      <c r="L41" s="58"/>
      <c r="M41" s="58"/>
      <c r="N41" s="58"/>
      <c r="O41" s="59"/>
      <c r="P41" s="58"/>
      <c r="Q41" s="23"/>
      <c r="R41" s="25"/>
      <c r="S41" s="25"/>
      <c r="T41" s="69"/>
    </row>
    <row r="42" spans="1:20" x14ac:dyDescent="0.3">
      <c r="A42" s="68">
        <v>46375</v>
      </c>
      <c r="B42" s="54" t="s">
        <v>44</v>
      </c>
      <c r="C42" s="55" t="s">
        <v>41</v>
      </c>
      <c r="D42" s="56">
        <v>4.25</v>
      </c>
      <c r="E42" s="57"/>
      <c r="F42" s="58"/>
      <c r="G42" s="58"/>
      <c r="H42" s="58"/>
      <c r="I42" s="58"/>
      <c r="J42" s="58"/>
      <c r="K42" s="58"/>
      <c r="L42" s="58"/>
      <c r="M42" s="58"/>
      <c r="N42" s="58"/>
      <c r="O42" s="59"/>
      <c r="P42" s="58"/>
      <c r="Q42" s="23"/>
      <c r="R42" s="23">
        <v>4.25</v>
      </c>
      <c r="S42" s="25"/>
      <c r="T42" s="69"/>
    </row>
    <row r="43" spans="1:20" x14ac:dyDescent="0.3">
      <c r="A43" s="66">
        <v>46041</v>
      </c>
      <c r="B43" s="60" t="s">
        <v>44</v>
      </c>
      <c r="C43" s="61" t="s">
        <v>41</v>
      </c>
      <c r="D43" s="62">
        <v>4.25</v>
      </c>
      <c r="E43" s="63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31"/>
      <c r="R43" s="31">
        <v>4.25</v>
      </c>
      <c r="S43" s="31"/>
      <c r="T43" s="67"/>
    </row>
    <row r="44" spans="1:20" x14ac:dyDescent="0.3">
      <c r="A44" s="66">
        <v>46050</v>
      </c>
      <c r="B44" s="60" t="s">
        <v>50</v>
      </c>
      <c r="C44" s="61" t="s">
        <v>41</v>
      </c>
      <c r="D44" s="80">
        <v>76.8</v>
      </c>
      <c r="E44" s="63">
        <v>12.8</v>
      </c>
      <c r="F44" s="64"/>
      <c r="G44" s="64"/>
      <c r="H44" s="64"/>
      <c r="I44" s="64"/>
      <c r="J44" s="64"/>
      <c r="K44" s="64"/>
      <c r="L44" s="64"/>
      <c r="M44" s="64"/>
      <c r="N44" s="64"/>
      <c r="O44" s="64">
        <v>64</v>
      </c>
      <c r="P44" s="64"/>
      <c r="Q44" s="31"/>
      <c r="R44" s="31"/>
      <c r="S44" s="31"/>
      <c r="T44" s="67"/>
    </row>
    <row r="45" spans="1:20" x14ac:dyDescent="0.3">
      <c r="A45" s="66">
        <v>46051</v>
      </c>
      <c r="B45" s="60" t="s">
        <v>37</v>
      </c>
      <c r="C45" s="28" t="s">
        <v>23</v>
      </c>
      <c r="D45" s="62">
        <v>579.52</v>
      </c>
      <c r="E45" s="63"/>
      <c r="F45" s="64">
        <v>579.52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31"/>
      <c r="R45" s="31"/>
      <c r="S45" s="31"/>
      <c r="T45" s="67"/>
    </row>
    <row r="46" spans="1:20" x14ac:dyDescent="0.3">
      <c r="A46" s="70">
        <v>46070</v>
      </c>
      <c r="B46" s="71" t="s">
        <v>44</v>
      </c>
      <c r="C46" s="55" t="s">
        <v>41</v>
      </c>
      <c r="D46" s="73">
        <v>4.25</v>
      </c>
      <c r="E46" s="74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7"/>
      <c r="R46" s="77">
        <v>4.25</v>
      </c>
      <c r="S46" s="77"/>
      <c r="T46" s="79"/>
    </row>
    <row r="47" spans="1:20" x14ac:dyDescent="0.3">
      <c r="A47" s="68">
        <v>46071</v>
      </c>
      <c r="B47" s="54" t="s">
        <v>51</v>
      </c>
      <c r="C47" s="55" t="s">
        <v>25</v>
      </c>
      <c r="D47" s="56">
        <v>371.81</v>
      </c>
      <c r="E47" s="57">
        <v>61.97</v>
      </c>
      <c r="F47" s="58"/>
      <c r="G47" s="58"/>
      <c r="H47" s="58"/>
      <c r="I47" s="58"/>
      <c r="J47" s="58"/>
      <c r="K47" s="58"/>
      <c r="L47" s="58"/>
      <c r="M47" s="58"/>
      <c r="N47" s="58">
        <v>309.83999999999997</v>
      </c>
      <c r="O47" s="58"/>
      <c r="P47" s="58"/>
      <c r="Q47" s="23"/>
      <c r="R47" s="23"/>
      <c r="S47" s="23"/>
      <c r="T47" s="69"/>
    </row>
    <row r="48" spans="1:20" x14ac:dyDescent="0.3">
      <c r="A48" s="68">
        <v>46080</v>
      </c>
      <c r="B48" s="54" t="s">
        <v>37</v>
      </c>
      <c r="C48" s="55" t="s">
        <v>23</v>
      </c>
      <c r="D48" s="56">
        <v>1135.22</v>
      </c>
      <c r="E48" s="57"/>
      <c r="F48" s="58">
        <v>1135.22</v>
      </c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23"/>
      <c r="R48" s="23"/>
      <c r="S48" s="23"/>
      <c r="T48" s="69"/>
    </row>
    <row r="49" spans="1:20" x14ac:dyDescent="0.3">
      <c r="A49" s="68">
        <v>46098</v>
      </c>
      <c r="B49" s="54" t="s">
        <v>44</v>
      </c>
      <c r="C49" s="55" t="s">
        <v>41</v>
      </c>
      <c r="D49" s="56">
        <v>4.25</v>
      </c>
      <c r="E49" s="57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23"/>
      <c r="R49" s="23">
        <v>4.25</v>
      </c>
      <c r="S49" s="23"/>
      <c r="T49" s="69"/>
    </row>
    <row r="50" spans="1:20" ht="15" thickBot="1" x14ac:dyDescent="0.35">
      <c r="A50" s="81">
        <v>46107</v>
      </c>
      <c r="B50" s="82" t="s">
        <v>37</v>
      </c>
      <c r="C50" s="83" t="s">
        <v>23</v>
      </c>
      <c r="D50" s="84">
        <v>517.36</v>
      </c>
      <c r="E50" s="85"/>
      <c r="F50" s="86">
        <v>517.36</v>
      </c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7"/>
    </row>
    <row r="51" spans="1:20" x14ac:dyDescent="0.3">
      <c r="A51" s="88"/>
      <c r="B51" s="89"/>
      <c r="C51" t="s">
        <v>52</v>
      </c>
      <c r="F51" s="91"/>
      <c r="G51" s="91"/>
      <c r="H51" s="91"/>
      <c r="I51" s="91"/>
      <c r="J51" s="91"/>
      <c r="K51" s="91"/>
      <c r="L51" s="91"/>
      <c r="M51" s="91"/>
    </row>
    <row r="52" spans="1:20" x14ac:dyDescent="0.3">
      <c r="D52" s="92">
        <f t="shared" ref="D52:T52" si="0">SUM(D2:D50)</f>
        <v>32956.79</v>
      </c>
      <c r="E52" s="92">
        <f t="shared" si="0"/>
        <v>2563.29</v>
      </c>
      <c r="F52" s="92">
        <f t="shared" si="0"/>
        <v>8549.43</v>
      </c>
      <c r="G52" s="92">
        <f t="shared" si="0"/>
        <v>294.64999999999998</v>
      </c>
      <c r="H52" s="92">
        <f t="shared" si="0"/>
        <v>5000</v>
      </c>
      <c r="I52" s="92">
        <f t="shared" si="0"/>
        <v>282</v>
      </c>
      <c r="J52" s="92">
        <f t="shared" si="0"/>
        <v>866.77</v>
      </c>
      <c r="K52" s="92">
        <f t="shared" si="0"/>
        <v>2850</v>
      </c>
      <c r="L52" s="92">
        <f t="shared" si="0"/>
        <v>1999.71</v>
      </c>
      <c r="M52" s="92">
        <f t="shared" si="0"/>
        <v>588.27</v>
      </c>
      <c r="N52" s="92">
        <f t="shared" si="0"/>
        <v>9355.42</v>
      </c>
      <c r="O52" s="92">
        <f t="shared" si="0"/>
        <v>119</v>
      </c>
      <c r="P52" s="92">
        <f t="shared" si="0"/>
        <v>0</v>
      </c>
      <c r="Q52" s="92">
        <f t="shared" si="0"/>
        <v>450</v>
      </c>
      <c r="R52" s="92">
        <f t="shared" si="0"/>
        <v>38.25</v>
      </c>
      <c r="S52" s="92">
        <f t="shared" si="0"/>
        <v>0</v>
      </c>
      <c r="T52" s="92">
        <f t="shared" si="0"/>
        <v>0</v>
      </c>
    </row>
    <row r="53" spans="1:20" x14ac:dyDescent="0.3">
      <c r="F53" s="91"/>
      <c r="G53" s="91"/>
      <c r="H53" s="91"/>
      <c r="I53" s="91"/>
      <c r="J53" s="91"/>
      <c r="K53" s="91"/>
      <c r="L53" s="91"/>
      <c r="M53" s="91"/>
    </row>
    <row r="54" spans="1:20" x14ac:dyDescent="0.3">
      <c r="D54" s="93" t="s">
        <v>53</v>
      </c>
      <c r="E54" s="94"/>
      <c r="G54" s="91"/>
      <c r="H54" s="91"/>
      <c r="I54" s="91"/>
      <c r="J54" s="91"/>
      <c r="K54" s="91"/>
      <c r="L54" s="91"/>
      <c r="M54" s="91"/>
      <c r="O54" s="90"/>
    </row>
    <row r="55" spans="1:20" x14ac:dyDescent="0.3">
      <c r="F55" s="91"/>
      <c r="G55" s="91"/>
      <c r="H55" s="91"/>
      <c r="I55" s="91"/>
      <c r="J55" s="91"/>
      <c r="K55" s="91"/>
      <c r="L55" s="91"/>
      <c r="M55" s="91"/>
    </row>
    <row r="56" spans="1:20" ht="15" thickBot="1" x14ac:dyDescent="0.35">
      <c r="B56" s="95"/>
      <c r="C56" s="95"/>
      <c r="D56" s="96"/>
      <c r="E56" s="96"/>
      <c r="F56" s="91"/>
      <c r="G56" s="91"/>
      <c r="H56" s="94" t="s">
        <v>54</v>
      </c>
      <c r="I56" s="94"/>
      <c r="J56" s="94"/>
      <c r="K56" s="97">
        <f>SUM(D52-E52)</f>
        <v>30393.5</v>
      </c>
      <c r="L56" s="91"/>
      <c r="M56" s="91"/>
    </row>
    <row r="57" spans="1:20" ht="15" thickTop="1" x14ac:dyDescent="0.3">
      <c r="F57" s="91"/>
      <c r="G57" s="91"/>
      <c r="H57" s="91"/>
      <c r="I57" s="91"/>
      <c r="J57" s="91"/>
      <c r="K57" s="91"/>
      <c r="L57" s="91"/>
      <c r="M57" s="91"/>
    </row>
    <row r="58" spans="1:20" x14ac:dyDescent="0.3">
      <c r="F58" s="91"/>
      <c r="G58" s="91"/>
      <c r="H58" s="91"/>
      <c r="I58" s="91"/>
      <c r="J58" s="91"/>
      <c r="K58" s="91"/>
      <c r="L58" s="91"/>
      <c r="M58" s="91"/>
    </row>
    <row r="59" spans="1:20" x14ac:dyDescent="0.3">
      <c r="B59" s="95"/>
      <c r="C59" s="95"/>
      <c r="D59" s="96"/>
      <c r="E59" s="96"/>
      <c r="F59" s="91"/>
      <c r="G59" s="91"/>
      <c r="H59" s="91"/>
      <c r="I59" s="91"/>
      <c r="J59" s="91"/>
      <c r="K59" s="98"/>
      <c r="L59" s="98"/>
      <c r="M59" s="98"/>
    </row>
    <row r="60" spans="1:20" x14ac:dyDescent="0.3">
      <c r="F60" s="91"/>
      <c r="G60" s="91"/>
      <c r="H60" s="91"/>
      <c r="I60" s="91"/>
      <c r="J60" s="91"/>
      <c r="K60" s="91"/>
      <c r="L60" s="91"/>
      <c r="M60" s="91"/>
    </row>
    <row r="61" spans="1:20" x14ac:dyDescent="0.3">
      <c r="F61" s="91"/>
      <c r="G61" s="91"/>
      <c r="H61" s="91"/>
      <c r="I61" s="91"/>
      <c r="J61" s="91"/>
      <c r="K61" s="91"/>
      <c r="L61" s="91"/>
      <c r="M61" s="91"/>
    </row>
    <row r="62" spans="1:20" x14ac:dyDescent="0.3">
      <c r="A62" s="90"/>
      <c r="B62" s="90"/>
      <c r="C62" s="90"/>
      <c r="F62" s="91"/>
      <c r="G62" s="91"/>
      <c r="H62" s="91"/>
      <c r="I62" s="91"/>
      <c r="J62" s="91"/>
      <c r="K62" s="91"/>
      <c r="L62" s="91"/>
      <c r="M62" s="91"/>
    </row>
    <row r="63" spans="1:20" x14ac:dyDescent="0.3">
      <c r="A63" s="90"/>
      <c r="B63" s="90"/>
      <c r="C63" s="90"/>
      <c r="F63" s="91"/>
      <c r="G63" s="91"/>
      <c r="H63" s="91"/>
      <c r="I63" s="91"/>
      <c r="J63" s="91"/>
      <c r="K63" s="91"/>
      <c r="L63" s="91"/>
      <c r="M63" s="91"/>
    </row>
    <row r="64" spans="1:20" x14ac:dyDescent="0.3">
      <c r="F64" s="91"/>
      <c r="G64" s="91"/>
      <c r="H64" s="91"/>
      <c r="I64" s="91"/>
      <c r="J64" s="91"/>
      <c r="K64" s="91"/>
      <c r="L64" s="91"/>
      <c r="M64" s="91"/>
    </row>
    <row r="65" spans="4:13" x14ac:dyDescent="0.3">
      <c r="F65" s="91"/>
      <c r="G65" s="91"/>
      <c r="H65" s="91"/>
      <c r="I65" s="91"/>
      <c r="J65" s="91"/>
      <c r="K65" s="91"/>
      <c r="L65" s="91"/>
      <c r="M65" s="91"/>
    </row>
    <row r="66" spans="4:13" x14ac:dyDescent="0.3">
      <c r="F66" s="91"/>
      <c r="G66" s="91"/>
      <c r="H66" s="91"/>
      <c r="I66" s="91"/>
      <c r="J66" s="91"/>
      <c r="K66" s="91"/>
      <c r="L66" s="91"/>
      <c r="M66" s="91"/>
    </row>
    <row r="67" spans="4:13" x14ac:dyDescent="0.3">
      <c r="F67" s="91"/>
      <c r="G67" s="91"/>
      <c r="H67" s="91"/>
      <c r="I67" s="91"/>
      <c r="J67" s="91"/>
      <c r="K67" s="91"/>
    </row>
    <row r="68" spans="4:13" x14ac:dyDescent="0.3">
      <c r="F68" s="91"/>
      <c r="G68" s="91"/>
      <c r="H68" s="91"/>
      <c r="I68" s="91"/>
      <c r="J68" s="91"/>
      <c r="K68" s="91"/>
    </row>
    <row r="69" spans="4:13" x14ac:dyDescent="0.3">
      <c r="F69" s="91"/>
      <c r="G69" s="91"/>
      <c r="H69" s="91"/>
      <c r="I69" s="91"/>
      <c r="J69" s="91"/>
      <c r="K69" s="91"/>
    </row>
    <row r="70" spans="4:13" x14ac:dyDescent="0.3">
      <c r="F70" s="91"/>
      <c r="G70" s="91"/>
      <c r="H70" s="91"/>
      <c r="I70" s="91"/>
      <c r="J70" s="91"/>
      <c r="K70" s="91"/>
    </row>
    <row r="71" spans="4:13" x14ac:dyDescent="0.3">
      <c r="F71" s="91"/>
      <c r="G71" s="91"/>
      <c r="H71" s="91"/>
      <c r="I71" s="91"/>
      <c r="J71" s="91"/>
      <c r="K71" s="91"/>
    </row>
    <row r="72" spans="4:13" x14ac:dyDescent="0.3">
      <c r="F72" s="91"/>
      <c r="G72" s="91"/>
      <c r="H72" s="91"/>
      <c r="I72" s="91"/>
      <c r="J72" s="91"/>
      <c r="K72" s="91"/>
    </row>
    <row r="73" spans="4:13" x14ac:dyDescent="0.3">
      <c r="F73" s="91"/>
      <c r="G73" s="91"/>
      <c r="H73" s="91"/>
      <c r="I73" s="91"/>
      <c r="J73" s="91"/>
      <c r="K73" s="91"/>
    </row>
    <row r="74" spans="4:13" x14ac:dyDescent="0.3">
      <c r="F74" s="91"/>
      <c r="G74" s="91"/>
      <c r="H74" s="91"/>
      <c r="I74" s="91"/>
      <c r="J74" s="91"/>
      <c r="K74" s="91"/>
    </row>
    <row r="75" spans="4:13" ht="15.75" customHeight="1" x14ac:dyDescent="0.3">
      <c r="F75" s="91"/>
      <c r="G75" s="91"/>
      <c r="H75" s="91"/>
      <c r="I75" s="91"/>
      <c r="J75" s="91"/>
      <c r="K75" s="91"/>
    </row>
    <row r="76" spans="4:13" x14ac:dyDescent="0.3">
      <c r="D76" s="91"/>
      <c r="E76" s="91"/>
      <c r="F76" s="91"/>
      <c r="G76" s="91"/>
      <c r="H76" s="91"/>
      <c r="I76" s="91"/>
      <c r="J76" s="91"/>
      <c r="K76" s="91"/>
    </row>
    <row r="79" spans="4:13" ht="18" x14ac:dyDescent="0.35">
      <c r="L79" s="99"/>
      <c r="M79" s="99"/>
    </row>
  </sheetData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Calder</dc:creator>
  <cp:lastModifiedBy>Nicola Calder</cp:lastModifiedBy>
  <dcterms:created xsi:type="dcterms:W3CDTF">2026-04-11T15:35:27Z</dcterms:created>
  <dcterms:modified xsi:type="dcterms:W3CDTF">2026-04-11T15:36:20Z</dcterms:modified>
</cp:coreProperties>
</file>